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ll Process\"/>
    </mc:Choice>
  </mc:AlternateContent>
  <xr:revisionPtr revIDLastSave="0" documentId="13_ncr:1_{E6F6F7E5-78CC-407D-98DD-4497EE31D876}" xr6:coauthVersionLast="47" xr6:coauthVersionMax="47" xr10:uidLastSave="{00000000-0000-0000-0000-000000000000}"/>
  <bookViews>
    <workbookView xWindow="690" yWindow="1725" windowWidth="20490" windowHeight="10185" xr2:uid="{ED109A59-B401-4505-A925-5D2FF96FD44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7" i="1"/>
  <c r="C4" i="1"/>
  <c r="C2" i="1"/>
  <c r="C6" i="1" l="1"/>
  <c r="C11" i="1" l="1"/>
  <c r="C13" i="1" s="1"/>
  <c r="C20" i="1" s="1"/>
</calcChain>
</file>

<file path=xl/sharedStrings.xml><?xml version="1.0" encoding="utf-8"?>
<sst xmlns="http://schemas.openxmlformats.org/spreadsheetml/2006/main" count="21" uniqueCount="21">
  <si>
    <t>Base Salary (years of service)</t>
  </si>
  <si>
    <t>1 year</t>
  </si>
  <si>
    <t>Additional (2 point; senior; etc)</t>
  </si>
  <si>
    <t>Housing Allowance on Base</t>
  </si>
  <si>
    <t>x .30</t>
  </si>
  <si>
    <t>Total Base &amp; Housing</t>
  </si>
  <si>
    <t>SSR on Base and Housing</t>
  </si>
  <si>
    <t>x .0765</t>
  </si>
  <si>
    <t>Total Compensation</t>
  </si>
  <si>
    <t>Pension</t>
  </si>
  <si>
    <t>x.10</t>
  </si>
  <si>
    <t>Auto/Travel</t>
  </si>
  <si>
    <t>Prof Expenses/Con Ed</t>
  </si>
  <si>
    <t>Cell Phone Reimb</t>
  </si>
  <si>
    <t>Other (First Call Event $225/yr etc)</t>
  </si>
  <si>
    <t>TOTAL BUDGET</t>
  </si>
  <si>
    <r>
      <t xml:space="preserve">COMPENSATION </t>
    </r>
    <r>
      <rPr>
        <b/>
        <u/>
        <sz val="11"/>
        <color theme="1"/>
        <rFont val="Calibri"/>
        <family val="2"/>
        <scheme val="minor"/>
      </rPr>
      <t>EXAMPLE</t>
    </r>
  </si>
  <si>
    <t>GOLD+single
GOLD+family
SILVER+single
SILVER+family
(Silver+ usually has an HSA with it.)</t>
  </si>
  <si>
    <t>Synod Events Reg.</t>
  </si>
  <si>
    <t>EXAMPLE ONLY</t>
  </si>
  <si>
    <t>Portico
(please call Portico to talk you through how to determine this benefit.  800.352.2876. Or login to your Portico account and use the compensation calculator.)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</si>
</sst>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6" fontId="0" fillId="0" borderId="0" xfId="0" applyNumberFormat="1"/>
    <xf numFmtId="164" fontId="0" fillId="0" borderId="0" xfId="0" applyNumberFormat="1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36EAD-BD9C-4934-B2CD-283EF80E10A8}">
  <dimension ref="A1:D22"/>
  <sheetViews>
    <sheetView tabSelected="1" topLeftCell="A10" workbookViewId="0">
      <selection activeCell="F12" sqref="F12"/>
    </sheetView>
  </sheetViews>
  <sheetFormatPr defaultRowHeight="15" x14ac:dyDescent="0.25"/>
  <cols>
    <col min="1" max="1" width="30.7109375" customWidth="1"/>
    <col min="2" max="2" width="15" customWidth="1"/>
    <col min="3" max="3" width="15.42578125" customWidth="1"/>
    <col min="4" max="4" width="15.140625" customWidth="1"/>
  </cols>
  <sheetData>
    <row r="1" spans="1:4" x14ac:dyDescent="0.25">
      <c r="A1" s="3" t="s">
        <v>16</v>
      </c>
      <c r="C1" s="1"/>
    </row>
    <row r="2" spans="1:4" x14ac:dyDescent="0.25">
      <c r="A2" t="s">
        <v>0</v>
      </c>
      <c r="B2" s="4" t="s">
        <v>1</v>
      </c>
      <c r="C2" s="1">
        <f>44435</f>
        <v>44435</v>
      </c>
    </row>
    <row r="3" spans="1:4" x14ac:dyDescent="0.25">
      <c r="A3" t="s">
        <v>2</v>
      </c>
      <c r="B3" s="4"/>
      <c r="C3" s="1"/>
    </row>
    <row r="4" spans="1:4" x14ac:dyDescent="0.25">
      <c r="A4" t="s">
        <v>3</v>
      </c>
      <c r="B4" t="s">
        <v>4</v>
      </c>
      <c r="C4" s="5">
        <f>(C2*0.3)</f>
        <v>13330.5</v>
      </c>
    </row>
    <row r="5" spans="1:4" x14ac:dyDescent="0.25">
      <c r="C5" s="1"/>
    </row>
    <row r="6" spans="1:4" x14ac:dyDescent="0.25">
      <c r="A6" s="3" t="s">
        <v>5</v>
      </c>
      <c r="C6" s="2">
        <f>SUM(C2:C5)</f>
        <v>57765.5</v>
      </c>
    </row>
    <row r="7" spans="1:4" x14ac:dyDescent="0.25">
      <c r="A7" t="s">
        <v>6</v>
      </c>
      <c r="B7" t="s">
        <v>7</v>
      </c>
      <c r="C7" s="1">
        <f>0.0765*C6</f>
        <v>4419.0607499999996</v>
      </c>
    </row>
    <row r="8" spans="1:4" x14ac:dyDescent="0.25">
      <c r="C8" s="1"/>
    </row>
    <row r="9" spans="1:4" x14ac:dyDescent="0.25">
      <c r="A9" t="s">
        <v>8</v>
      </c>
      <c r="C9" s="2">
        <f>SUM(C6:C7)</f>
        <v>62184.560749999997</v>
      </c>
    </row>
    <row r="10" spans="1:4" x14ac:dyDescent="0.25">
      <c r="C10" s="1"/>
    </row>
    <row r="11" spans="1:4" x14ac:dyDescent="0.25">
      <c r="A11" t="s">
        <v>9</v>
      </c>
      <c r="B11" t="s">
        <v>10</v>
      </c>
      <c r="C11" s="1">
        <f>(C9*0.1)</f>
        <v>6218.4560750000001</v>
      </c>
    </row>
    <row r="12" spans="1:4" ht="105" x14ac:dyDescent="0.25">
      <c r="A12" s="6" t="s">
        <v>20</v>
      </c>
      <c r="B12" s="6" t="s">
        <v>17</v>
      </c>
      <c r="C12" s="1">
        <v>30000</v>
      </c>
      <c r="D12" s="7" t="s">
        <v>19</v>
      </c>
    </row>
    <row r="13" spans="1:4" x14ac:dyDescent="0.25">
      <c r="A13" s="3"/>
      <c r="C13" s="2">
        <f>SUM(C9:C12)</f>
        <v>98403.016824999999</v>
      </c>
    </row>
    <row r="14" spans="1:4" x14ac:dyDescent="0.25">
      <c r="C14" s="1"/>
    </row>
    <row r="15" spans="1:4" x14ac:dyDescent="0.25">
      <c r="A15" t="s">
        <v>11</v>
      </c>
      <c r="C15" s="1">
        <v>1200</v>
      </c>
    </row>
    <row r="16" spans="1:4" x14ac:dyDescent="0.25">
      <c r="A16" t="s">
        <v>12</v>
      </c>
      <c r="C16" s="1">
        <v>1000</v>
      </c>
    </row>
    <row r="17" spans="1:3" x14ac:dyDescent="0.25">
      <c r="A17" t="s">
        <v>18</v>
      </c>
      <c r="C17" s="1">
        <v>1000</v>
      </c>
    </row>
    <row r="18" spans="1:3" x14ac:dyDescent="0.25">
      <c r="A18" t="s">
        <v>13</v>
      </c>
      <c r="C18" s="1">
        <v>500</v>
      </c>
    </row>
    <row r="19" spans="1:3" x14ac:dyDescent="0.25">
      <c r="A19" t="s">
        <v>14</v>
      </c>
      <c r="C19" s="1">
        <v>500</v>
      </c>
    </row>
    <row r="20" spans="1:3" x14ac:dyDescent="0.25">
      <c r="A20" s="3" t="s">
        <v>15</v>
      </c>
      <c r="C20" s="2">
        <f>SUM(C13:C19)</f>
        <v>102603.016825</v>
      </c>
    </row>
    <row r="21" spans="1:3" x14ac:dyDescent="0.25">
      <c r="C21" s="1"/>
    </row>
    <row r="22" spans="1:3" x14ac:dyDescent="0.25">
      <c r="C22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 Meulebroeck</dc:creator>
  <cp:keywords/>
  <dc:description/>
  <cp:lastModifiedBy>Joan Meulebroeck</cp:lastModifiedBy>
  <cp:revision/>
  <dcterms:created xsi:type="dcterms:W3CDTF">2023-01-24T20:56:50Z</dcterms:created>
  <dcterms:modified xsi:type="dcterms:W3CDTF">2025-05-12T16:57:04Z</dcterms:modified>
  <cp:category/>
  <cp:contentStatus/>
</cp:coreProperties>
</file>